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b val="1"/>
      <color rgb="001B4AE0"/>
    </font>
    <font>
      <i val="1"/>
      <color rgb="006B6458"/>
      <sz val="9"/>
    </font>
    <font>
      <color rgb="00111111"/>
    </font>
    <font>
      <b val="1"/>
    </font>
    <font>
      <b val="1"/>
      <color rgb="00E1322D"/>
    </font>
  </fonts>
  <fills count="3">
    <fill>
      <patternFill/>
    </fill>
    <fill>
      <patternFill patternType="gray125"/>
    </fill>
    <fill>
      <patternFill patternType="solid">
        <fgColor rgb="001B4AE0"/>
      </patternFill>
    </fill>
  </fills>
  <borders count="2">
    <border>
      <left/>
      <right/>
      <top/>
      <bottom/>
      <diagonal/>
    </border>
    <border>
      <left style="thin">
        <color rgb="00D8D2C7"/>
      </left>
      <right style="thin">
        <color rgb="00D8D2C7"/>
      </right>
      <top style="thin">
        <color rgb="00D8D2C7"/>
      </top>
      <bottom style="thin">
        <color rgb="00D8D2C7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4" fontId="3" fillId="0" borderId="1" pivotButton="0" quotePrefix="0" xfId="0"/>
    <xf numFmtId="0" fontId="4" fillId="0" borderId="0" pivotButton="0" quotePrefix="0" xfId="0"/>
    <xf numFmtId="4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NVIDIA 营收 FY21–FY25 ($B)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 w="28000">
              <a:solidFill>
                <a:srgbClr val="1B4AE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'Summary'!$B$3:$F$3</f>
            </numRef>
          </cat>
          <val>
            <numRef>
              <f>'Summary'!$B$4:$F$4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财年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US$ B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</cols>
  <sheetData>
    <row r="1">
      <c r="A1" s="1" t="inlineStr">
        <is>
          <t>NVIDIA — 关键财报输入 (FY2021–FY2025, US$ B)</t>
        </is>
      </c>
    </row>
    <row r="3">
      <c r="A3" s="2" t="inlineStr">
        <is>
          <t>指标 \ 财年</t>
        </is>
      </c>
      <c r="B3" s="2" t="inlineStr">
        <is>
          <t>FY21</t>
        </is>
      </c>
      <c r="C3" s="2" t="inlineStr">
        <is>
          <t>FY22</t>
        </is>
      </c>
      <c r="D3" s="2" t="inlineStr">
        <is>
          <t>FY23</t>
        </is>
      </c>
      <c r="E3" s="2" t="inlineStr">
        <is>
          <t>FY24</t>
        </is>
      </c>
      <c r="F3" s="2" t="inlineStr">
        <is>
          <t>FY25</t>
        </is>
      </c>
    </row>
    <row r="4">
      <c r="A4" s="3" t="inlineStr">
        <is>
          <t>总营收 Revenue</t>
        </is>
      </c>
      <c r="B4" s="4" t="n">
        <v>16.68</v>
      </c>
      <c r="C4" s="4" t="n">
        <v>26.91</v>
      </c>
      <c r="D4" s="4" t="n">
        <v>26.97</v>
      </c>
      <c r="E4" s="4" t="n">
        <v>60.92</v>
      </c>
      <c r="F4" s="4" t="n">
        <v>130.5</v>
      </c>
    </row>
    <row r="5">
      <c r="A5" s="3" t="inlineStr">
        <is>
          <t>毛利 Gross profit</t>
        </is>
      </c>
      <c r="B5" s="4" t="n">
        <v>10.4</v>
      </c>
      <c r="C5" s="4" t="n">
        <v>17.48</v>
      </c>
      <c r="D5" s="4" t="n">
        <v>15.36</v>
      </c>
      <c r="E5" s="4" t="n">
        <v>44.3</v>
      </c>
      <c r="F5" s="4" t="n">
        <v>97.86</v>
      </c>
    </row>
    <row r="6">
      <c r="A6" s="3" t="inlineStr">
        <is>
          <t>净利润 Net income</t>
        </is>
      </c>
      <c r="B6" s="4" t="n">
        <v>4.33</v>
      </c>
      <c r="C6" s="4" t="n">
        <v>9.75</v>
      </c>
      <c r="D6" s="4" t="n">
        <v>4.37</v>
      </c>
      <c r="E6" s="4" t="n">
        <v>29.76</v>
      </c>
      <c r="F6" s="4" t="n">
        <v>72.88</v>
      </c>
    </row>
    <row r="7">
      <c r="A7" s="3" t="inlineStr">
        <is>
          <t>数据中心营收 DC rev</t>
        </is>
      </c>
      <c r="B7" s="4" t="n">
        <v>6.7</v>
      </c>
      <c r="C7" s="4" t="n">
        <v>10.61</v>
      </c>
      <c r="D7" s="4" t="n">
        <v>15.01</v>
      </c>
      <c r="E7" s="4" t="n">
        <v>47.5</v>
      </c>
      <c r="F7" s="4" t="n">
        <v>115.2</v>
      </c>
    </row>
    <row r="10">
      <c r="A10" s="5" t="inlineStr">
        <is>
          <t>蓝色 = 可编辑输入。改这里，Summary 表全部公式自动重算。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</cols>
  <sheetData>
    <row r="1">
      <c r="A1" s="1" t="inlineStr">
        <is>
          <t>NVIDIA 关键指标汇总 — 派生值全部为公式</t>
        </is>
      </c>
    </row>
    <row r="3">
      <c r="A3" s="2" t="inlineStr">
        <is>
          <t>指标 \ 财年</t>
        </is>
      </c>
      <c r="B3" s="2" t="inlineStr">
        <is>
          <t>FY21</t>
        </is>
      </c>
      <c r="C3" s="2" t="inlineStr">
        <is>
          <t>FY22</t>
        </is>
      </c>
      <c r="D3" s="2" t="inlineStr">
        <is>
          <t>FY23</t>
        </is>
      </c>
      <c r="E3" s="2" t="inlineStr">
        <is>
          <t>FY24</t>
        </is>
      </c>
      <c r="F3" s="2" t="inlineStr">
        <is>
          <t>FY25</t>
        </is>
      </c>
    </row>
    <row r="4">
      <c r="A4" s="3" t="inlineStr">
        <is>
          <t>总营收 Revenue ($B)</t>
        </is>
      </c>
      <c r="B4" s="6">
        <f>Assumptions!B4</f>
        <v/>
      </c>
      <c r="C4" s="6">
        <f>Assumptions!C4</f>
        <v/>
      </c>
      <c r="D4" s="6">
        <f>Assumptions!D4</f>
        <v/>
      </c>
      <c r="E4" s="6">
        <f>Assumptions!E4</f>
        <v/>
      </c>
      <c r="F4" s="6">
        <f>Assumptions!F4</f>
        <v/>
      </c>
    </row>
    <row r="5">
      <c r="A5" s="3" t="inlineStr">
        <is>
          <t>毛利率 Gross margin</t>
        </is>
      </c>
      <c r="B5" s="7">
        <f>Assumptions!B5/Assumptions!B4</f>
        <v/>
      </c>
      <c r="C5" s="7">
        <f>Assumptions!C5/Assumptions!C4</f>
        <v/>
      </c>
      <c r="D5" s="7">
        <f>Assumptions!D5/Assumptions!D4</f>
        <v/>
      </c>
      <c r="E5" s="7">
        <f>Assumptions!E5/Assumptions!E4</f>
        <v/>
      </c>
      <c r="F5" s="7">
        <f>Assumptions!F5/Assumptions!F4</f>
        <v/>
      </c>
    </row>
    <row r="6">
      <c r="A6" s="3" t="inlineStr">
        <is>
          <t>净利率 Net margin</t>
        </is>
      </c>
      <c r="B6" s="7">
        <f>Assumptions!B6/Assumptions!B4</f>
        <v/>
      </c>
      <c r="C6" s="7">
        <f>Assumptions!C6/Assumptions!C4</f>
        <v/>
      </c>
      <c r="D6" s="7">
        <f>Assumptions!D6/Assumptions!D4</f>
        <v/>
      </c>
      <c r="E6" s="7">
        <f>Assumptions!E6/Assumptions!E4</f>
        <v/>
      </c>
      <c r="F6" s="7">
        <f>Assumptions!F6/Assumptions!F4</f>
        <v/>
      </c>
    </row>
    <row r="7">
      <c r="A7" s="3" t="inlineStr">
        <is>
          <t>数据中心营收占比 DC share</t>
        </is>
      </c>
      <c r="B7" s="7">
        <f>Assumptions!B7/Assumptions!B4</f>
        <v/>
      </c>
      <c r="C7" s="7">
        <f>Assumptions!C7/Assumptions!C4</f>
        <v/>
      </c>
      <c r="D7" s="7">
        <f>Assumptions!D7/Assumptions!D4</f>
        <v/>
      </c>
      <c r="E7" s="7">
        <f>Assumptions!E7/Assumptions!E4</f>
        <v/>
      </c>
      <c r="F7" s="7">
        <f>Assumptions!F7/Assumptions!F4</f>
        <v/>
      </c>
    </row>
    <row r="8">
      <c r="A8" s="3" t="inlineStr">
        <is>
          <t>营收同比增长 YoY</t>
        </is>
      </c>
      <c r="B8" s="3" t="inlineStr">
        <is>
          <t>—</t>
        </is>
      </c>
      <c r="C8" s="7">
        <f>Assumptions!C4/Assumptions!B4-1</f>
        <v/>
      </c>
      <c r="D8" s="7">
        <f>Assumptions!D4/Assumptions!C4-1</f>
        <v/>
      </c>
      <c r="E8" s="7">
        <f>Assumptions!E4/Assumptions!D4-1</f>
        <v/>
      </c>
      <c r="F8" s="7">
        <f>Assumptions!F4/Assumptions!E4-1</f>
        <v/>
      </c>
    </row>
    <row r="10">
      <c r="A10" s="8" t="inlineStr">
        <is>
          <t>5 年营收 CAGR</t>
        </is>
      </c>
      <c r="B10" s="9">
        <f>(Assumptions!$F$4/Assumptions!$B$4)^(1/4)-1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2026-05-28T08:09:09Z</dcterms:created>
  <dcterms:modified xmlns:dcterms="http://purl.org/dc/terms/" xmlns:xsi="http://www.w3.org/2001/XMLSchema-instance" xsi:type="dcterms:W3CDTF">2026-05-28T08:09:09Z</dcterms:modified>
</cp:coreProperties>
</file>